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360" yWindow="90" windowWidth="13395" windowHeight="4680"/>
  </bookViews>
  <sheets>
    <sheet name="Visitors" sheetId="1" r:id="rId1"/>
    <sheet name="Arrival by year" sheetId="2" r:id="rId2"/>
    <sheet name="Sheet3" sheetId="3" r:id="rId3"/>
  </sheets>
  <calcPr calcId="125725"/>
  <pivotCaches>
    <pivotCache cacheId="0" r:id="rId4"/>
    <pivotCache cacheId="7" r:id="rId5"/>
  </pivotCaches>
</workbook>
</file>

<file path=xl/calcChain.xml><?xml version="1.0" encoding="utf-8"?>
<calcChain xmlns="http://schemas.openxmlformats.org/spreadsheetml/2006/main">
  <c r="B18" i="2"/>
  <c r="B17"/>
  <c r="B16"/>
  <c r="B15"/>
  <c r="B14"/>
  <c r="B13"/>
  <c r="B12"/>
  <c r="B11"/>
  <c r="B10"/>
  <c r="B9"/>
  <c r="B8"/>
  <c r="B7"/>
  <c r="B6"/>
  <c r="B5"/>
  <c r="B4"/>
  <c r="B3"/>
  <c r="B2"/>
  <c r="B3" i="1"/>
  <c r="B4"/>
  <c r="B5"/>
  <c r="B6"/>
  <c r="B7"/>
  <c r="B8"/>
  <c r="B9"/>
  <c r="B10"/>
  <c r="B11"/>
  <c r="B12"/>
  <c r="B13"/>
  <c r="B14"/>
  <c r="B15"/>
  <c r="B16"/>
  <c r="B17"/>
  <c r="B18"/>
  <c r="B2"/>
</calcChain>
</file>

<file path=xl/sharedStrings.xml><?xml version="1.0" encoding="utf-8"?>
<sst xmlns="http://schemas.openxmlformats.org/spreadsheetml/2006/main" count="58" uniqueCount="22">
  <si>
    <t>Year</t>
  </si>
  <si>
    <t>Total</t>
  </si>
  <si>
    <t>Business</t>
  </si>
  <si>
    <t>Not stated</t>
  </si>
  <si>
    <t xml:space="preserve"> </t>
  </si>
  <si>
    <t>2004**</t>
  </si>
  <si>
    <t>na</t>
  </si>
  <si>
    <t>Transit/Stopover</t>
  </si>
  <si>
    <t>Holiday/vacation</t>
  </si>
  <si>
    <t xml:space="preserve">Visiting friends &amp; relatives </t>
  </si>
  <si>
    <t>Other/Not Stated</t>
  </si>
  <si>
    <t>** - Do not include those who arrive at Kwajalein airport.</t>
  </si>
  <si>
    <t>Row Labels</t>
  </si>
  <si>
    <t>Grand Total</t>
  </si>
  <si>
    <t>Values</t>
  </si>
  <si>
    <t>Sum of Business</t>
  </si>
  <si>
    <t>Sum of Holiday/vacation</t>
  </si>
  <si>
    <t xml:space="preserve">Sum of Visiting friends &amp; relatives </t>
  </si>
  <si>
    <t>Sum of Other/Not Stated</t>
  </si>
  <si>
    <t>Sum of Transit/Stopover</t>
  </si>
  <si>
    <t>Sum of Not stated</t>
  </si>
  <si>
    <t>Sum of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</si>
</sst>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1" fontId="0" fillId="0" borderId="1" xfId="0" applyNumberFormat="1" applyBorder="1" applyAlignment="1">
      <alignment horizontal="right"/>
    </xf>
    <xf numFmtId="1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" fontId="0" fillId="0" borderId="0" xfId="0" applyNumberFormat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[RMI Visitor's data.xlsx]Visitors!PivotTable1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Visitors!$M$2:$M$3</c:f>
              <c:strCache>
                <c:ptCount val="1"/>
                <c:pt idx="0">
                  <c:v>Sum of Transit/Stopover</c:v>
                </c:pt>
              </c:strCache>
            </c:strRef>
          </c:tx>
          <c:cat>
            <c:strRef>
              <c:f>Visitors!$L$4:$L$21</c:f>
              <c:strCache>
                <c:ptCount val="1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2005</c:v>
                </c:pt>
                <c:pt idx="16">
                  <c:v>2004**</c:v>
                </c:pt>
              </c:strCache>
            </c:strRef>
          </c:cat>
          <c:val>
            <c:numRef>
              <c:f>Visitors!$M$4:$M$21</c:f>
              <c:numCache>
                <c:formatCode>General</c:formatCode>
                <c:ptCount val="17"/>
                <c:pt idx="0">
                  <c:v>1232</c:v>
                </c:pt>
                <c:pt idx="1">
                  <c:v>0</c:v>
                </c:pt>
                <c:pt idx="2">
                  <c:v>1633</c:v>
                </c:pt>
                <c:pt idx="3">
                  <c:v>1306</c:v>
                </c:pt>
                <c:pt idx="4">
                  <c:v>1193</c:v>
                </c:pt>
                <c:pt idx="5">
                  <c:v>967</c:v>
                </c:pt>
                <c:pt idx="6">
                  <c:v>1493</c:v>
                </c:pt>
                <c:pt idx="7">
                  <c:v>1447</c:v>
                </c:pt>
                <c:pt idx="8">
                  <c:v>1806</c:v>
                </c:pt>
                <c:pt idx="9">
                  <c:v>1250</c:v>
                </c:pt>
                <c:pt idx="10">
                  <c:v>556</c:v>
                </c:pt>
                <c:pt idx="11">
                  <c:v>548</c:v>
                </c:pt>
                <c:pt idx="12">
                  <c:v>676</c:v>
                </c:pt>
                <c:pt idx="13">
                  <c:v>997</c:v>
                </c:pt>
                <c:pt idx="14">
                  <c:v>1988</c:v>
                </c:pt>
                <c:pt idx="15">
                  <c:v>1590</c:v>
                </c:pt>
                <c:pt idx="16">
                  <c:v>1779</c:v>
                </c:pt>
              </c:numCache>
            </c:numRef>
          </c:val>
        </c:ser>
        <c:ser>
          <c:idx val="1"/>
          <c:order val="1"/>
          <c:tx>
            <c:strRef>
              <c:f>Visitors!$N$2:$N$3</c:f>
              <c:strCache>
                <c:ptCount val="1"/>
                <c:pt idx="0">
                  <c:v>Sum of Business</c:v>
                </c:pt>
              </c:strCache>
            </c:strRef>
          </c:tx>
          <c:cat>
            <c:strRef>
              <c:f>Visitors!$L$4:$L$21</c:f>
              <c:strCache>
                <c:ptCount val="1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2005</c:v>
                </c:pt>
                <c:pt idx="16">
                  <c:v>2004**</c:v>
                </c:pt>
              </c:strCache>
            </c:strRef>
          </c:cat>
          <c:val>
            <c:numRef>
              <c:f>Visitors!$N$4:$N$21</c:f>
              <c:numCache>
                <c:formatCode>General</c:formatCode>
                <c:ptCount val="17"/>
                <c:pt idx="0">
                  <c:v>1158</c:v>
                </c:pt>
                <c:pt idx="1">
                  <c:v>0</c:v>
                </c:pt>
                <c:pt idx="2">
                  <c:v>2271</c:v>
                </c:pt>
                <c:pt idx="3">
                  <c:v>2118</c:v>
                </c:pt>
                <c:pt idx="4">
                  <c:v>1889</c:v>
                </c:pt>
                <c:pt idx="5">
                  <c:v>2090</c:v>
                </c:pt>
                <c:pt idx="6">
                  <c:v>2029</c:v>
                </c:pt>
                <c:pt idx="7">
                  <c:v>2513</c:v>
                </c:pt>
                <c:pt idx="8">
                  <c:v>2499</c:v>
                </c:pt>
                <c:pt idx="9">
                  <c:v>1874</c:v>
                </c:pt>
                <c:pt idx="10">
                  <c:v>2047</c:v>
                </c:pt>
                <c:pt idx="11">
                  <c:v>2256</c:v>
                </c:pt>
                <c:pt idx="12">
                  <c:v>1892</c:v>
                </c:pt>
                <c:pt idx="13">
                  <c:v>2165</c:v>
                </c:pt>
                <c:pt idx="14">
                  <c:v>2245</c:v>
                </c:pt>
                <c:pt idx="15">
                  <c:v>3061</c:v>
                </c:pt>
                <c:pt idx="16">
                  <c:v>2999</c:v>
                </c:pt>
              </c:numCache>
            </c:numRef>
          </c:val>
        </c:ser>
        <c:ser>
          <c:idx val="2"/>
          <c:order val="2"/>
          <c:tx>
            <c:strRef>
              <c:f>Visitors!$O$2:$O$3</c:f>
              <c:strCache>
                <c:ptCount val="1"/>
                <c:pt idx="0">
                  <c:v>Sum of Holiday/vacation</c:v>
                </c:pt>
              </c:strCache>
            </c:strRef>
          </c:tx>
          <c:cat>
            <c:strRef>
              <c:f>Visitors!$L$4:$L$21</c:f>
              <c:strCache>
                <c:ptCount val="1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2005</c:v>
                </c:pt>
                <c:pt idx="16">
                  <c:v>2004**</c:v>
                </c:pt>
              </c:strCache>
            </c:strRef>
          </c:cat>
          <c:val>
            <c:numRef>
              <c:f>Visitors!$O$4:$O$21</c:f>
              <c:numCache>
                <c:formatCode>General</c:formatCode>
                <c:ptCount val="17"/>
                <c:pt idx="0">
                  <c:v>355</c:v>
                </c:pt>
                <c:pt idx="1">
                  <c:v>0</c:v>
                </c:pt>
                <c:pt idx="2">
                  <c:v>947</c:v>
                </c:pt>
                <c:pt idx="3">
                  <c:v>825</c:v>
                </c:pt>
                <c:pt idx="4">
                  <c:v>760</c:v>
                </c:pt>
                <c:pt idx="5">
                  <c:v>563</c:v>
                </c:pt>
                <c:pt idx="6">
                  <c:v>679</c:v>
                </c:pt>
                <c:pt idx="7">
                  <c:v>1113</c:v>
                </c:pt>
                <c:pt idx="8">
                  <c:v>862</c:v>
                </c:pt>
                <c:pt idx="9">
                  <c:v>857</c:v>
                </c:pt>
                <c:pt idx="10">
                  <c:v>1093</c:v>
                </c:pt>
                <c:pt idx="11">
                  <c:v>1323</c:v>
                </c:pt>
                <c:pt idx="12">
                  <c:v>1483</c:v>
                </c:pt>
                <c:pt idx="13">
                  <c:v>1445</c:v>
                </c:pt>
                <c:pt idx="14">
                  <c:v>1380</c:v>
                </c:pt>
                <c:pt idx="15">
                  <c:v>2727</c:v>
                </c:pt>
                <c:pt idx="16">
                  <c:v>2683</c:v>
                </c:pt>
              </c:numCache>
            </c:numRef>
          </c:val>
        </c:ser>
        <c:ser>
          <c:idx val="3"/>
          <c:order val="3"/>
          <c:tx>
            <c:strRef>
              <c:f>Visitors!$P$2:$P$3</c:f>
              <c:strCache>
                <c:ptCount val="1"/>
                <c:pt idx="0">
                  <c:v>Sum of Visiting friends &amp; relatives </c:v>
                </c:pt>
              </c:strCache>
            </c:strRef>
          </c:tx>
          <c:cat>
            <c:strRef>
              <c:f>Visitors!$L$4:$L$21</c:f>
              <c:strCache>
                <c:ptCount val="1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2005</c:v>
                </c:pt>
                <c:pt idx="16">
                  <c:v>2004**</c:v>
                </c:pt>
              </c:strCache>
            </c:strRef>
          </c:cat>
          <c:val>
            <c:numRef>
              <c:f>Visitors!$P$4:$P$21</c:f>
              <c:numCache>
                <c:formatCode>General</c:formatCode>
                <c:ptCount val="17"/>
                <c:pt idx="0">
                  <c:v>277</c:v>
                </c:pt>
                <c:pt idx="1">
                  <c:v>0</c:v>
                </c:pt>
                <c:pt idx="2">
                  <c:v>606</c:v>
                </c:pt>
                <c:pt idx="3">
                  <c:v>709</c:v>
                </c:pt>
                <c:pt idx="4">
                  <c:v>705</c:v>
                </c:pt>
                <c:pt idx="5">
                  <c:v>857</c:v>
                </c:pt>
                <c:pt idx="6">
                  <c:v>778</c:v>
                </c:pt>
                <c:pt idx="7">
                  <c:v>634</c:v>
                </c:pt>
                <c:pt idx="8">
                  <c:v>630</c:v>
                </c:pt>
                <c:pt idx="9">
                  <c:v>555</c:v>
                </c:pt>
                <c:pt idx="10">
                  <c:v>462</c:v>
                </c:pt>
                <c:pt idx="11">
                  <c:v>621</c:v>
                </c:pt>
                <c:pt idx="12">
                  <c:v>662</c:v>
                </c:pt>
                <c:pt idx="13">
                  <c:v>763</c:v>
                </c:pt>
                <c:pt idx="14">
                  <c:v>769</c:v>
                </c:pt>
                <c:pt idx="15">
                  <c:v>931</c:v>
                </c:pt>
                <c:pt idx="16">
                  <c:v>810</c:v>
                </c:pt>
              </c:numCache>
            </c:numRef>
          </c:val>
        </c:ser>
        <c:ser>
          <c:idx val="4"/>
          <c:order val="4"/>
          <c:tx>
            <c:strRef>
              <c:f>Visitors!$Q$2:$Q$3</c:f>
              <c:strCache>
                <c:ptCount val="1"/>
                <c:pt idx="0">
                  <c:v>Sum of Other/Not Stated</c:v>
                </c:pt>
              </c:strCache>
            </c:strRef>
          </c:tx>
          <c:cat>
            <c:strRef>
              <c:f>Visitors!$L$4:$L$21</c:f>
              <c:strCache>
                <c:ptCount val="1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2005</c:v>
                </c:pt>
                <c:pt idx="16">
                  <c:v>2004**</c:v>
                </c:pt>
              </c:strCache>
            </c:strRef>
          </c:cat>
          <c:val>
            <c:numRef>
              <c:f>Visitors!$Q$4:$Q$21</c:f>
              <c:numCache>
                <c:formatCode>General</c:formatCode>
                <c:ptCount val="17"/>
                <c:pt idx="0">
                  <c:v>153</c:v>
                </c:pt>
                <c:pt idx="1">
                  <c:v>0</c:v>
                </c:pt>
                <c:pt idx="2">
                  <c:v>415</c:v>
                </c:pt>
                <c:pt idx="3">
                  <c:v>650</c:v>
                </c:pt>
                <c:pt idx="4">
                  <c:v>435</c:v>
                </c:pt>
                <c:pt idx="5">
                  <c:v>399</c:v>
                </c:pt>
                <c:pt idx="6">
                  <c:v>340</c:v>
                </c:pt>
                <c:pt idx="7">
                  <c:v>409</c:v>
                </c:pt>
                <c:pt idx="8">
                  <c:v>270</c:v>
                </c:pt>
                <c:pt idx="9">
                  <c:v>455</c:v>
                </c:pt>
                <c:pt idx="10">
                  <c:v>464</c:v>
                </c:pt>
                <c:pt idx="11">
                  <c:v>325</c:v>
                </c:pt>
                <c:pt idx="12">
                  <c:v>731</c:v>
                </c:pt>
                <c:pt idx="13">
                  <c:v>732</c:v>
                </c:pt>
                <c:pt idx="14">
                  <c:v>813</c:v>
                </c:pt>
                <c:pt idx="15">
                  <c:v>864</c:v>
                </c:pt>
                <c:pt idx="16">
                  <c:v>736</c:v>
                </c:pt>
              </c:numCache>
            </c:numRef>
          </c:val>
        </c:ser>
        <c:ser>
          <c:idx val="5"/>
          <c:order val="5"/>
          <c:tx>
            <c:strRef>
              <c:f>Visitors!$R$2:$R$3</c:f>
              <c:strCache>
                <c:ptCount val="1"/>
                <c:pt idx="0">
                  <c:v>Sum of Not stated</c:v>
                </c:pt>
              </c:strCache>
            </c:strRef>
          </c:tx>
          <c:cat>
            <c:strRef>
              <c:f>Visitors!$L$4:$L$21</c:f>
              <c:strCache>
                <c:ptCount val="1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2005</c:v>
                </c:pt>
                <c:pt idx="16">
                  <c:v>2004**</c:v>
                </c:pt>
              </c:strCache>
            </c:strRef>
          </c:cat>
          <c:val>
            <c:numRef>
              <c:f>Visitors!$R$4:$R$21</c:f>
              <c:numCache>
                <c:formatCode>General</c:formatCode>
                <c:ptCount val="1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42</c:v>
                </c:pt>
                <c:pt idx="5">
                  <c:v>0</c:v>
                </c:pt>
                <c:pt idx="6">
                  <c:v>107</c:v>
                </c:pt>
                <c:pt idx="7">
                  <c:v>0</c:v>
                </c:pt>
                <c:pt idx="8">
                  <c:v>187</c:v>
                </c:pt>
                <c:pt idx="9">
                  <c:v>53</c:v>
                </c:pt>
                <c:pt idx="10">
                  <c:v>0</c:v>
                </c:pt>
                <c:pt idx="11">
                  <c:v>173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axId val="101648256"/>
        <c:axId val="101649792"/>
      </c:barChart>
      <c:catAx>
        <c:axId val="101648256"/>
        <c:scaling>
          <c:orientation val="minMax"/>
        </c:scaling>
        <c:axPos val="b"/>
        <c:tickLblPos val="nextTo"/>
        <c:crossAx val="101649792"/>
        <c:crosses val="autoZero"/>
        <c:auto val="1"/>
        <c:lblAlgn val="ctr"/>
        <c:lblOffset val="100"/>
      </c:catAx>
      <c:valAx>
        <c:axId val="101649792"/>
        <c:scaling>
          <c:orientation val="minMax"/>
        </c:scaling>
        <c:axPos val="l"/>
        <c:majorGridlines/>
        <c:numFmt formatCode="General" sourceLinked="1"/>
        <c:tickLblPos val="nextTo"/>
        <c:crossAx val="101648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pieChart>
        <c:varyColors val="1"/>
        <c:ser>
          <c:idx val="0"/>
          <c:order val="0"/>
          <c:cat>
            <c:strRef>
              <c:f>Visitors!$C$1:$H$1</c:f>
              <c:strCache>
                <c:ptCount val="6"/>
                <c:pt idx="0">
                  <c:v>Transit/Stopover</c:v>
                </c:pt>
                <c:pt idx="1">
                  <c:v>Business</c:v>
                </c:pt>
                <c:pt idx="2">
                  <c:v>Holiday/vacation</c:v>
                </c:pt>
                <c:pt idx="3">
                  <c:v>Visiting friends &amp; relatives </c:v>
                </c:pt>
                <c:pt idx="4">
                  <c:v>Other/Not Stated</c:v>
                </c:pt>
                <c:pt idx="5">
                  <c:v>Not stated</c:v>
                </c:pt>
              </c:strCache>
            </c:strRef>
          </c:cat>
          <c:val>
            <c:numRef>
              <c:f>Visitors!$C$18:$H$18</c:f>
              <c:numCache>
                <c:formatCode>0</c:formatCode>
                <c:ptCount val="6"/>
                <c:pt idx="0">
                  <c:v>1232</c:v>
                </c:pt>
                <c:pt idx="1">
                  <c:v>1158</c:v>
                </c:pt>
                <c:pt idx="2">
                  <c:v>355</c:v>
                </c:pt>
                <c:pt idx="3">
                  <c:v>277</c:v>
                </c:pt>
                <c:pt idx="4">
                  <c:v>153</c:v>
                </c:pt>
                <c:pt idx="5">
                  <c:v>8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[RMI Visitor's data.xlsx]Arrival by year!PivotTable2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Total Visitor </a:t>
            </a:r>
          </a:p>
        </c:rich>
      </c:tx>
      <c:layout/>
    </c:title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'Arrival by year'!$L$1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'Arrival by year'!$K$2:$K$19</c:f>
              <c:strCache>
                <c:ptCount val="1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</c:strCache>
            </c:strRef>
          </c:cat>
          <c:val>
            <c:numRef>
              <c:f>'Arrival by year'!$L$2:$L$19</c:f>
              <c:numCache>
                <c:formatCode>General</c:formatCode>
                <c:ptCount val="17"/>
                <c:pt idx="0">
                  <c:v>3183</c:v>
                </c:pt>
                <c:pt idx="1">
                  <c:v>0</c:v>
                </c:pt>
                <c:pt idx="2">
                  <c:v>5872</c:v>
                </c:pt>
                <c:pt idx="3">
                  <c:v>5648</c:v>
                </c:pt>
                <c:pt idx="4">
                  <c:v>5024</c:v>
                </c:pt>
                <c:pt idx="5">
                  <c:v>4876</c:v>
                </c:pt>
                <c:pt idx="6">
                  <c:v>5426</c:v>
                </c:pt>
                <c:pt idx="7">
                  <c:v>6116</c:v>
                </c:pt>
                <c:pt idx="8">
                  <c:v>6254</c:v>
                </c:pt>
                <c:pt idx="9">
                  <c:v>5044</c:v>
                </c:pt>
                <c:pt idx="10">
                  <c:v>4622</c:v>
                </c:pt>
                <c:pt idx="11">
                  <c:v>5246</c:v>
                </c:pt>
                <c:pt idx="12">
                  <c:v>5444</c:v>
                </c:pt>
                <c:pt idx="13">
                  <c:v>6102</c:v>
                </c:pt>
                <c:pt idx="14">
                  <c:v>7195</c:v>
                </c:pt>
                <c:pt idx="15">
                  <c:v>9007</c:v>
                </c:pt>
                <c:pt idx="16">
                  <c:v>9173</c:v>
                </c:pt>
              </c:numCache>
            </c:numRef>
          </c:val>
        </c:ser>
        <c:dLbls/>
        <c:axId val="55491584"/>
        <c:axId val="56213888"/>
      </c:barChart>
      <c:catAx>
        <c:axId val="55491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majorTickMark val="none"/>
        <c:tickLblPos val="nextTo"/>
        <c:crossAx val="56213888"/>
        <c:crosses val="autoZero"/>
        <c:auto val="1"/>
        <c:lblAlgn val="ctr"/>
        <c:lblOffset val="100"/>
      </c:catAx>
      <c:valAx>
        <c:axId val="562138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in Thousands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554915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22</xdr:row>
      <xdr:rowOff>180975</xdr:rowOff>
    </xdr:from>
    <xdr:to>
      <xdr:col>13</xdr:col>
      <xdr:colOff>600075</xdr:colOff>
      <xdr:row>39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238125</xdr:colOff>
      <xdr:row>23</xdr:row>
      <xdr:rowOff>28575</xdr:rowOff>
    </xdr:from>
    <xdr:to>
      <xdr:col>16</xdr:col>
      <xdr:colOff>1123950</xdr:colOff>
      <xdr:row>37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590549</xdr:colOff>
      <xdr:row>0</xdr:row>
      <xdr:rowOff>533400</xdr:rowOff>
    </xdr:from>
    <xdr:to>
      <xdr:col>20</xdr:col>
      <xdr:colOff>371474</xdr:colOff>
      <xdr:row>18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ilomi" refreshedDate="42109.606978935182" createdVersion="3" refreshedVersion="3" minRefreshableVersion="3" recordCount="17">
  <cacheSource type="worksheet">
    <worksheetSource ref="A1:H18" sheet="Visitors"/>
  </cacheSource>
  <cacheFields count="8">
    <cacheField name="Year" numFmtId="1">
      <sharedItems containsMixedTypes="1" containsNumber="1" containsInteger="1" minValue="1989" maxValue="2005" count="17">
        <n v="2005"/>
        <s v="2004**"/>
        <n v="2003"/>
        <n v="2002"/>
        <n v="2001"/>
        <n v="2000"/>
        <n v="1999"/>
        <n v="1998"/>
        <n v="1997"/>
        <n v="1996"/>
        <n v="1995"/>
        <n v="1994"/>
        <n v="1993"/>
        <n v="1992"/>
        <n v="1991"/>
        <n v="1990"/>
        <n v="1989"/>
      </sharedItems>
    </cacheField>
    <cacheField name="Total" numFmtId="1">
      <sharedItems containsSemiMixedTypes="0" containsString="0" containsNumber="1" containsInteger="1" minValue="0" maxValue="9173" count="17">
        <n v="9173"/>
        <n v="9007"/>
        <n v="7195"/>
        <n v="6102"/>
        <n v="5444"/>
        <n v="5246"/>
        <n v="4622"/>
        <n v="5044"/>
        <n v="6254"/>
        <n v="6116"/>
        <n v="5426"/>
        <n v="4876"/>
        <n v="5024"/>
        <n v="5648"/>
        <n v="5872"/>
        <n v="0"/>
        <n v="3183"/>
      </sharedItems>
    </cacheField>
    <cacheField name="Transit/Stopover" numFmtId="1">
      <sharedItems containsMixedTypes="1" containsNumber="1" containsInteger="1" minValue="548" maxValue="1988" count="17">
        <n v="1590"/>
        <n v="1779"/>
        <n v="1988"/>
        <n v="997"/>
        <n v="676"/>
        <n v="548"/>
        <n v="556"/>
        <n v="1250"/>
        <n v="1806"/>
        <n v="1447"/>
        <n v="1493"/>
        <n v="967"/>
        <n v="1193"/>
        <n v="1306"/>
        <n v="1633"/>
        <s v="na"/>
        <n v="1232"/>
      </sharedItems>
    </cacheField>
    <cacheField name="Business" numFmtId="1">
      <sharedItems containsMixedTypes="1" containsNumber="1" containsInteger="1" minValue="1158" maxValue="3061" count="17">
        <n v="3061"/>
        <n v="2999"/>
        <n v="2245"/>
        <n v="2165"/>
        <n v="1892"/>
        <n v="2256"/>
        <n v="2047"/>
        <n v="1874"/>
        <n v="2499"/>
        <n v="2513"/>
        <n v="2029"/>
        <n v="2090"/>
        <n v="1889"/>
        <n v="2118"/>
        <n v="2271"/>
        <s v="na"/>
        <n v="1158"/>
      </sharedItems>
    </cacheField>
    <cacheField name="Holiday/vacation" numFmtId="1">
      <sharedItems containsMixedTypes="1" containsNumber="1" containsInteger="1" minValue="355" maxValue="2727" count="17">
        <n v="2727"/>
        <n v="2683"/>
        <n v="1380"/>
        <n v="1445"/>
        <n v="1483"/>
        <n v="1323"/>
        <n v="1093"/>
        <n v="857"/>
        <n v="862"/>
        <n v="1113"/>
        <n v="679"/>
        <n v="563"/>
        <n v="760"/>
        <n v="825"/>
        <n v="947"/>
        <s v="na"/>
        <n v="355"/>
      </sharedItems>
    </cacheField>
    <cacheField name="Visiting friends &amp; relatives " numFmtId="1">
      <sharedItems containsMixedTypes="1" containsNumber="1" containsInteger="1" minValue="277" maxValue="931" count="17">
        <n v="931"/>
        <n v="810"/>
        <n v="769"/>
        <n v="763"/>
        <n v="662"/>
        <n v="621"/>
        <n v="462"/>
        <n v="555"/>
        <n v="630"/>
        <n v="634"/>
        <n v="778"/>
        <n v="857"/>
        <n v="705"/>
        <n v="709"/>
        <n v="606"/>
        <s v="na"/>
        <n v="277"/>
      </sharedItems>
    </cacheField>
    <cacheField name="Other/Not Stated" numFmtId="1">
      <sharedItems containsMixedTypes="1" containsNumber="1" containsInteger="1" minValue="153" maxValue="864" count="17">
        <n v="864"/>
        <n v="736"/>
        <n v="813"/>
        <n v="732"/>
        <n v="731"/>
        <n v="325"/>
        <n v="464"/>
        <n v="455"/>
        <n v="270"/>
        <n v="409"/>
        <n v="340"/>
        <n v="399"/>
        <n v="435"/>
        <n v="650"/>
        <n v="415"/>
        <s v="na"/>
        <n v="153"/>
      </sharedItems>
    </cacheField>
    <cacheField name="Not stated" numFmtId="1">
      <sharedItems containsMixedTypes="1" containsNumber="1" containsInteger="1" minValue="0" maxValue="187" count="10">
        <s v=" "/>
        <n v="173"/>
        <n v="0"/>
        <n v="53"/>
        <n v="187"/>
        <n v="107"/>
        <n v="42"/>
        <n v="40"/>
        <s v="na"/>
        <n v="8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ilomi" refreshedDate="42110.53893761574" createdVersion="3" refreshedVersion="3" minRefreshableVersion="3" recordCount="17">
  <cacheSource type="worksheet">
    <worksheetSource ref="A1:H18" sheet="Arrival by year"/>
  </cacheSource>
  <cacheFields count="8">
    <cacheField name="Year" numFmtId="1">
      <sharedItems containsSemiMixedTypes="0" containsString="0" containsNumber="1" containsInteger="1" minValue="1989" maxValue="2005" count="17">
        <n v="2005"/>
        <n v="2004"/>
        <n v="2003"/>
        <n v="2002"/>
        <n v="2001"/>
        <n v="2000"/>
        <n v="1999"/>
        <n v="1998"/>
        <n v="1997"/>
        <n v="1996"/>
        <n v="1995"/>
        <n v="1994"/>
        <n v="1993"/>
        <n v="1992"/>
        <n v="1991"/>
        <n v="1990"/>
        <n v="1989"/>
      </sharedItems>
    </cacheField>
    <cacheField name="Total" numFmtId="1">
      <sharedItems containsSemiMixedTypes="0" containsString="0" containsNumber="1" containsInteger="1" minValue="0" maxValue="9173"/>
    </cacheField>
    <cacheField name="Transit/Stopover" numFmtId="1">
      <sharedItems containsMixedTypes="1" containsNumber="1" containsInteger="1" minValue="548" maxValue="1988" count="17">
        <n v="1590"/>
        <n v="1779"/>
        <n v="1988"/>
        <n v="997"/>
        <n v="676"/>
        <n v="548"/>
        <n v="556"/>
        <n v="1250"/>
        <n v="1806"/>
        <n v="1447"/>
        <n v="1493"/>
        <n v="967"/>
        <n v="1193"/>
        <n v="1306"/>
        <n v="1633"/>
        <s v="na"/>
        <n v="1232"/>
      </sharedItems>
    </cacheField>
    <cacheField name="Business" numFmtId="1">
      <sharedItems containsMixedTypes="1" containsNumber="1" containsInteger="1" minValue="1158" maxValue="3061"/>
    </cacheField>
    <cacheField name="Holiday/vacation" numFmtId="1">
      <sharedItems containsMixedTypes="1" containsNumber="1" containsInteger="1" minValue="355" maxValue="2727"/>
    </cacheField>
    <cacheField name="Visiting friends &amp; relatives " numFmtId="1">
      <sharedItems containsMixedTypes="1" containsNumber="1" containsInteger="1" minValue="277" maxValue="931"/>
    </cacheField>
    <cacheField name="Other/Not Stated" numFmtId="1">
      <sharedItems containsMixedTypes="1" containsNumber="1" containsInteger="1" minValue="153" maxValue="864"/>
    </cacheField>
    <cacheField name="Not stated" numFmtId="1">
      <sharedItems containsMixedTypes="1" containsNumber="1" containsInteger="1" minValue="0" maxValue="18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x v="0"/>
    <x v="0"/>
    <x v="0"/>
    <x v="0"/>
    <x v="0"/>
  </r>
  <r>
    <x v="1"/>
    <x v="1"/>
    <x v="1"/>
    <x v="1"/>
    <x v="1"/>
    <x v="1"/>
    <x v="1"/>
    <x v="0"/>
  </r>
  <r>
    <x v="2"/>
    <x v="2"/>
    <x v="2"/>
    <x v="2"/>
    <x v="2"/>
    <x v="2"/>
    <x v="2"/>
    <x v="0"/>
  </r>
  <r>
    <x v="3"/>
    <x v="3"/>
    <x v="3"/>
    <x v="3"/>
    <x v="3"/>
    <x v="3"/>
    <x v="3"/>
    <x v="0"/>
  </r>
  <r>
    <x v="4"/>
    <x v="4"/>
    <x v="4"/>
    <x v="4"/>
    <x v="4"/>
    <x v="4"/>
    <x v="4"/>
    <x v="0"/>
  </r>
  <r>
    <x v="5"/>
    <x v="5"/>
    <x v="5"/>
    <x v="5"/>
    <x v="5"/>
    <x v="5"/>
    <x v="5"/>
    <x v="1"/>
  </r>
  <r>
    <x v="6"/>
    <x v="6"/>
    <x v="6"/>
    <x v="6"/>
    <x v="6"/>
    <x v="6"/>
    <x v="6"/>
    <x v="2"/>
  </r>
  <r>
    <x v="7"/>
    <x v="7"/>
    <x v="7"/>
    <x v="7"/>
    <x v="7"/>
    <x v="7"/>
    <x v="7"/>
    <x v="3"/>
  </r>
  <r>
    <x v="8"/>
    <x v="8"/>
    <x v="8"/>
    <x v="8"/>
    <x v="8"/>
    <x v="8"/>
    <x v="8"/>
    <x v="4"/>
  </r>
  <r>
    <x v="9"/>
    <x v="9"/>
    <x v="9"/>
    <x v="9"/>
    <x v="9"/>
    <x v="9"/>
    <x v="9"/>
    <x v="0"/>
  </r>
  <r>
    <x v="10"/>
    <x v="10"/>
    <x v="10"/>
    <x v="10"/>
    <x v="10"/>
    <x v="10"/>
    <x v="10"/>
    <x v="5"/>
  </r>
  <r>
    <x v="11"/>
    <x v="11"/>
    <x v="11"/>
    <x v="11"/>
    <x v="11"/>
    <x v="11"/>
    <x v="11"/>
    <x v="2"/>
  </r>
  <r>
    <x v="12"/>
    <x v="12"/>
    <x v="12"/>
    <x v="12"/>
    <x v="12"/>
    <x v="12"/>
    <x v="12"/>
    <x v="6"/>
  </r>
  <r>
    <x v="13"/>
    <x v="13"/>
    <x v="13"/>
    <x v="13"/>
    <x v="13"/>
    <x v="13"/>
    <x v="13"/>
    <x v="7"/>
  </r>
  <r>
    <x v="14"/>
    <x v="14"/>
    <x v="14"/>
    <x v="14"/>
    <x v="14"/>
    <x v="14"/>
    <x v="14"/>
    <x v="0"/>
  </r>
  <r>
    <x v="15"/>
    <x v="15"/>
    <x v="15"/>
    <x v="15"/>
    <x v="15"/>
    <x v="15"/>
    <x v="15"/>
    <x v="8"/>
  </r>
  <r>
    <x v="16"/>
    <x v="16"/>
    <x v="16"/>
    <x v="16"/>
    <x v="16"/>
    <x v="16"/>
    <x v="16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">
  <r>
    <x v="0"/>
    <n v="9173"/>
    <x v="0"/>
    <n v="3061"/>
    <n v="2727"/>
    <n v="931"/>
    <n v="864"/>
    <s v=" "/>
  </r>
  <r>
    <x v="1"/>
    <n v="9007"/>
    <x v="1"/>
    <n v="2999"/>
    <n v="2683"/>
    <n v="810"/>
    <n v="736"/>
    <s v=" "/>
  </r>
  <r>
    <x v="2"/>
    <n v="7195"/>
    <x v="2"/>
    <n v="2245"/>
    <n v="1380"/>
    <n v="769"/>
    <n v="813"/>
    <s v=" "/>
  </r>
  <r>
    <x v="3"/>
    <n v="6102"/>
    <x v="3"/>
    <n v="2165"/>
    <n v="1445"/>
    <n v="763"/>
    <n v="732"/>
    <s v=" "/>
  </r>
  <r>
    <x v="4"/>
    <n v="5444"/>
    <x v="4"/>
    <n v="1892"/>
    <n v="1483"/>
    <n v="662"/>
    <n v="731"/>
    <s v=" "/>
  </r>
  <r>
    <x v="5"/>
    <n v="5246"/>
    <x v="5"/>
    <n v="2256"/>
    <n v="1323"/>
    <n v="621"/>
    <n v="325"/>
    <n v="173"/>
  </r>
  <r>
    <x v="6"/>
    <n v="4622"/>
    <x v="6"/>
    <n v="2047"/>
    <n v="1093"/>
    <n v="462"/>
    <n v="464"/>
    <n v="0"/>
  </r>
  <r>
    <x v="7"/>
    <n v="5044"/>
    <x v="7"/>
    <n v="1874"/>
    <n v="857"/>
    <n v="555"/>
    <n v="455"/>
    <n v="53"/>
  </r>
  <r>
    <x v="8"/>
    <n v="6254"/>
    <x v="8"/>
    <n v="2499"/>
    <n v="862"/>
    <n v="630"/>
    <n v="270"/>
    <n v="187"/>
  </r>
  <r>
    <x v="9"/>
    <n v="6116"/>
    <x v="9"/>
    <n v="2513"/>
    <n v="1113"/>
    <n v="634"/>
    <n v="409"/>
    <s v=" "/>
  </r>
  <r>
    <x v="10"/>
    <n v="5426"/>
    <x v="10"/>
    <n v="2029"/>
    <n v="679"/>
    <n v="778"/>
    <n v="340"/>
    <n v="107"/>
  </r>
  <r>
    <x v="11"/>
    <n v="4876"/>
    <x v="11"/>
    <n v="2090"/>
    <n v="563"/>
    <n v="857"/>
    <n v="399"/>
    <n v="0"/>
  </r>
  <r>
    <x v="12"/>
    <n v="5024"/>
    <x v="12"/>
    <n v="1889"/>
    <n v="760"/>
    <n v="705"/>
    <n v="435"/>
    <n v="42"/>
  </r>
  <r>
    <x v="13"/>
    <n v="5648"/>
    <x v="13"/>
    <n v="2118"/>
    <n v="825"/>
    <n v="709"/>
    <n v="650"/>
    <n v="40"/>
  </r>
  <r>
    <x v="14"/>
    <n v="5872"/>
    <x v="14"/>
    <n v="2271"/>
    <n v="947"/>
    <n v="606"/>
    <n v="415"/>
    <s v=" "/>
  </r>
  <r>
    <x v="15"/>
    <n v="0"/>
    <x v="15"/>
    <s v="na"/>
    <s v="na"/>
    <s v="na"/>
    <s v="na"/>
    <s v="na"/>
  </r>
  <r>
    <x v="16"/>
    <n v="3183"/>
    <x v="16"/>
    <n v="1158"/>
    <n v="355"/>
    <n v="277"/>
    <n v="153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2">
  <location ref="L2:R21" firstHeaderRow="1" firstDataRow="2" firstDataCol="1"/>
  <pivotFields count="8">
    <pivotField axis="axisRow" showAll="0" sortType="ascending">
      <items count="18"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0"/>
        <item x="1"/>
        <item t="default"/>
      </items>
    </pivotField>
    <pivotField numFmtId="1" showAll="0"/>
    <pivotField dataField="1" showAll="0">
      <items count="18">
        <item x="5"/>
        <item x="6"/>
        <item x="4"/>
        <item x="11"/>
        <item x="3"/>
        <item x="12"/>
        <item x="16"/>
        <item x="7"/>
        <item x="13"/>
        <item x="9"/>
        <item x="10"/>
        <item x="0"/>
        <item x="14"/>
        <item x="1"/>
        <item x="8"/>
        <item x="2"/>
        <item x="15"/>
        <item t="default"/>
      </items>
    </pivotField>
    <pivotField dataField="1" showAll="0">
      <items count="18">
        <item x="16"/>
        <item x="7"/>
        <item x="12"/>
        <item x="4"/>
        <item x="10"/>
        <item x="6"/>
        <item x="11"/>
        <item x="13"/>
        <item x="3"/>
        <item x="2"/>
        <item x="5"/>
        <item x="14"/>
        <item x="8"/>
        <item x="9"/>
        <item x="1"/>
        <item x="0"/>
        <item x="15"/>
        <item t="default"/>
      </items>
    </pivotField>
    <pivotField dataField="1" showAll="0">
      <items count="18">
        <item x="16"/>
        <item x="11"/>
        <item x="10"/>
        <item x="12"/>
        <item x="13"/>
        <item x="7"/>
        <item x="8"/>
        <item x="14"/>
        <item x="6"/>
        <item x="9"/>
        <item x="5"/>
        <item x="2"/>
        <item x="3"/>
        <item x="4"/>
        <item x="1"/>
        <item x="0"/>
        <item x="15"/>
        <item t="default"/>
      </items>
    </pivotField>
    <pivotField dataField="1" showAll="0">
      <items count="18">
        <item x="16"/>
        <item x="6"/>
        <item x="7"/>
        <item x="14"/>
        <item x="5"/>
        <item x="8"/>
        <item x="9"/>
        <item x="4"/>
        <item x="12"/>
        <item x="13"/>
        <item x="3"/>
        <item x="2"/>
        <item x="10"/>
        <item x="1"/>
        <item x="11"/>
        <item x="0"/>
        <item x="15"/>
        <item t="default"/>
      </items>
    </pivotField>
    <pivotField dataField="1" showAll="0">
      <items count="18">
        <item x="16"/>
        <item x="8"/>
        <item x="5"/>
        <item x="10"/>
        <item x="11"/>
        <item x="9"/>
        <item x="14"/>
        <item x="12"/>
        <item x="7"/>
        <item x="6"/>
        <item x="13"/>
        <item x="4"/>
        <item x="3"/>
        <item x="1"/>
        <item x="2"/>
        <item x="0"/>
        <item x="15"/>
        <item t="default"/>
      </items>
    </pivotField>
    <pivotField dataField="1" showAll="0">
      <items count="11">
        <item x="2"/>
        <item x="9"/>
        <item x="7"/>
        <item x="6"/>
        <item x="3"/>
        <item x="5"/>
        <item x="1"/>
        <item x="4"/>
        <item x="0"/>
        <item x="8"/>
        <item t="default"/>
      </items>
    </pivotField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Transit/Stopover" fld="2" baseField="0" baseItem="0"/>
    <dataField name="Sum of Business" fld="3" baseField="0" baseItem="0"/>
    <dataField name="Sum of Holiday/vacation" fld="4" baseField="0" baseItem="0"/>
    <dataField name="Sum of Visiting friends &amp; relatives " fld="5" baseField="0" baseItem="0"/>
    <dataField name="Sum of Other/Not Stated" fld="6" baseField="0" baseItem="0"/>
    <dataField name="Sum of Not stated" fld="7" baseField="0" baseItem="0"/>
  </dataFields>
  <chartFormats count="1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0">
  <location ref="K1:L19" firstHeaderRow="1" firstDataRow="1" firstDataCol="1"/>
  <pivotFields count="8">
    <pivotField axis="axisRow" numFmtId="1" showAll="0">
      <items count="18"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dataField="1" numFmtId="1" showAll="0"/>
    <pivotField showAll="0">
      <items count="18">
        <item x="5"/>
        <item x="6"/>
        <item x="4"/>
        <item x="11"/>
        <item x="3"/>
        <item x="12"/>
        <item x="16"/>
        <item x="7"/>
        <item x="13"/>
        <item x="9"/>
        <item x="10"/>
        <item x="0"/>
        <item x="14"/>
        <item x="1"/>
        <item x="8"/>
        <item x="2"/>
        <item x="15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 of Total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tabSelected="1" workbookViewId="0">
      <selection activeCell="F47" sqref="F47"/>
    </sheetView>
  </sheetViews>
  <sheetFormatPr defaultRowHeight="15"/>
  <cols>
    <col min="1" max="1" width="10.28515625" bestFit="1" customWidth="1"/>
    <col min="2" max="2" width="10.42578125" bestFit="1" customWidth="1"/>
    <col min="3" max="3" width="16" bestFit="1" customWidth="1"/>
    <col min="6" max="6" width="12.42578125" customWidth="1"/>
    <col min="8" max="8" width="10.28515625" bestFit="1" customWidth="1"/>
    <col min="12" max="12" width="13.140625" customWidth="1"/>
    <col min="13" max="13" width="22.85546875" customWidth="1"/>
    <col min="14" max="14" width="15.42578125" customWidth="1"/>
    <col min="15" max="15" width="23" customWidth="1"/>
    <col min="16" max="16" width="32.28515625" customWidth="1"/>
    <col min="17" max="17" width="23.42578125" customWidth="1"/>
    <col min="18" max="18" width="17" customWidth="1"/>
    <col min="19" max="20" width="16.42578125" customWidth="1"/>
    <col min="21" max="21" width="16.85546875" customWidth="1"/>
    <col min="22" max="28" width="5" customWidth="1"/>
    <col min="29" max="29" width="7" customWidth="1"/>
    <col min="30" max="30" width="11.28515625" bestFit="1" customWidth="1"/>
  </cols>
  <sheetData>
    <row r="1" spans="1:18" ht="45">
      <c r="A1" s="4" t="s">
        <v>0</v>
      </c>
      <c r="B1" s="4" t="s">
        <v>1</v>
      </c>
      <c r="C1" s="4" t="s">
        <v>7</v>
      </c>
      <c r="D1" s="4" t="s">
        <v>2</v>
      </c>
      <c r="E1" s="4" t="s">
        <v>8</v>
      </c>
      <c r="F1" s="4" t="s">
        <v>9</v>
      </c>
      <c r="G1" s="4" t="s">
        <v>10</v>
      </c>
      <c r="H1" s="5" t="s">
        <v>3</v>
      </c>
    </row>
    <row r="2" spans="1:18">
      <c r="A2" s="2">
        <v>2005</v>
      </c>
      <c r="B2" s="2">
        <f>SUM(C2:H2)</f>
        <v>9173</v>
      </c>
      <c r="C2" s="2">
        <v>1590</v>
      </c>
      <c r="D2" s="2">
        <v>3061</v>
      </c>
      <c r="E2" s="2">
        <v>2727</v>
      </c>
      <c r="F2" s="2">
        <v>931</v>
      </c>
      <c r="G2" s="2">
        <v>864</v>
      </c>
      <c r="H2" s="2" t="s">
        <v>4</v>
      </c>
      <c r="I2" s="1"/>
      <c r="M2" s="6" t="s">
        <v>14</v>
      </c>
    </row>
    <row r="3" spans="1:18">
      <c r="A3" s="3" t="s">
        <v>5</v>
      </c>
      <c r="B3" s="2">
        <f t="shared" ref="B3:B18" si="0">SUM(C3:H3)</f>
        <v>9007</v>
      </c>
      <c r="C3" s="2">
        <v>1779</v>
      </c>
      <c r="D3" s="2">
        <v>2999</v>
      </c>
      <c r="E3" s="2">
        <v>2683</v>
      </c>
      <c r="F3" s="2">
        <v>810</v>
      </c>
      <c r="G3" s="2">
        <v>736</v>
      </c>
      <c r="H3" s="2" t="s">
        <v>4</v>
      </c>
      <c r="L3" s="6" t="s">
        <v>12</v>
      </c>
      <c r="M3" t="s">
        <v>19</v>
      </c>
      <c r="N3" t="s">
        <v>15</v>
      </c>
      <c r="O3" t="s">
        <v>16</v>
      </c>
      <c r="P3" t="s">
        <v>17</v>
      </c>
      <c r="Q3" t="s">
        <v>18</v>
      </c>
      <c r="R3" t="s">
        <v>20</v>
      </c>
    </row>
    <row r="4" spans="1:18">
      <c r="A4" s="2">
        <v>2003</v>
      </c>
      <c r="B4" s="2">
        <f t="shared" si="0"/>
        <v>7195</v>
      </c>
      <c r="C4" s="2">
        <v>1988</v>
      </c>
      <c r="D4" s="2">
        <v>2245</v>
      </c>
      <c r="E4" s="2">
        <v>1380</v>
      </c>
      <c r="F4" s="2">
        <v>769</v>
      </c>
      <c r="G4" s="2">
        <v>813</v>
      </c>
      <c r="H4" s="2" t="s">
        <v>4</v>
      </c>
      <c r="L4" s="7">
        <v>1989</v>
      </c>
      <c r="M4" s="8">
        <v>1232</v>
      </c>
      <c r="N4" s="8">
        <v>1158</v>
      </c>
      <c r="O4" s="8">
        <v>355</v>
      </c>
      <c r="P4" s="8">
        <v>277</v>
      </c>
      <c r="Q4" s="8">
        <v>153</v>
      </c>
      <c r="R4" s="8">
        <v>8</v>
      </c>
    </row>
    <row r="5" spans="1:18">
      <c r="A5" s="2">
        <v>2002</v>
      </c>
      <c r="B5" s="2">
        <f t="shared" si="0"/>
        <v>6102</v>
      </c>
      <c r="C5" s="2">
        <v>997</v>
      </c>
      <c r="D5" s="2">
        <v>2165</v>
      </c>
      <c r="E5" s="2">
        <v>1445</v>
      </c>
      <c r="F5" s="2">
        <v>763</v>
      </c>
      <c r="G5" s="2">
        <v>732</v>
      </c>
      <c r="H5" s="2" t="s">
        <v>4</v>
      </c>
      <c r="L5" s="7">
        <v>1990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</row>
    <row r="6" spans="1:18">
      <c r="A6" s="2">
        <v>2001</v>
      </c>
      <c r="B6" s="2">
        <f t="shared" si="0"/>
        <v>5444</v>
      </c>
      <c r="C6" s="2">
        <v>676</v>
      </c>
      <c r="D6" s="2">
        <v>1892</v>
      </c>
      <c r="E6" s="2">
        <v>1483</v>
      </c>
      <c r="F6" s="2">
        <v>662</v>
      </c>
      <c r="G6" s="2">
        <v>731</v>
      </c>
      <c r="H6" s="2" t="s">
        <v>4</v>
      </c>
      <c r="L6" s="7">
        <v>1991</v>
      </c>
      <c r="M6" s="8">
        <v>1633</v>
      </c>
      <c r="N6" s="8">
        <v>2271</v>
      </c>
      <c r="O6" s="8">
        <v>947</v>
      </c>
      <c r="P6" s="8">
        <v>606</v>
      </c>
      <c r="Q6" s="8">
        <v>415</v>
      </c>
      <c r="R6" s="8">
        <v>0</v>
      </c>
    </row>
    <row r="7" spans="1:18">
      <c r="A7" s="2">
        <v>2000</v>
      </c>
      <c r="B7" s="2">
        <f t="shared" si="0"/>
        <v>5246</v>
      </c>
      <c r="C7" s="2">
        <v>548</v>
      </c>
      <c r="D7" s="2">
        <v>2256</v>
      </c>
      <c r="E7" s="2">
        <v>1323</v>
      </c>
      <c r="F7" s="2">
        <v>621</v>
      </c>
      <c r="G7" s="2">
        <v>325</v>
      </c>
      <c r="H7" s="2">
        <v>173</v>
      </c>
      <c r="L7" s="7">
        <v>1992</v>
      </c>
      <c r="M7" s="8">
        <v>1306</v>
      </c>
      <c r="N7" s="8">
        <v>2118</v>
      </c>
      <c r="O7" s="8">
        <v>825</v>
      </c>
      <c r="P7" s="8">
        <v>709</v>
      </c>
      <c r="Q7" s="8">
        <v>650</v>
      </c>
      <c r="R7" s="8">
        <v>40</v>
      </c>
    </row>
    <row r="8" spans="1:18">
      <c r="A8" s="2">
        <v>1999</v>
      </c>
      <c r="B8" s="2">
        <f t="shared" si="0"/>
        <v>4622</v>
      </c>
      <c r="C8" s="2">
        <v>556</v>
      </c>
      <c r="D8" s="2">
        <v>2047</v>
      </c>
      <c r="E8" s="2">
        <v>1093</v>
      </c>
      <c r="F8" s="2">
        <v>462</v>
      </c>
      <c r="G8" s="2">
        <v>464</v>
      </c>
      <c r="H8" s="2">
        <v>0</v>
      </c>
      <c r="L8" s="7">
        <v>1993</v>
      </c>
      <c r="M8" s="8">
        <v>1193</v>
      </c>
      <c r="N8" s="8">
        <v>1889</v>
      </c>
      <c r="O8" s="8">
        <v>760</v>
      </c>
      <c r="P8" s="8">
        <v>705</v>
      </c>
      <c r="Q8" s="8">
        <v>435</v>
      </c>
      <c r="R8" s="8">
        <v>42</v>
      </c>
    </row>
    <row r="9" spans="1:18">
      <c r="A9" s="2">
        <v>1998</v>
      </c>
      <c r="B9" s="2">
        <f t="shared" si="0"/>
        <v>5044</v>
      </c>
      <c r="C9" s="2">
        <v>1250</v>
      </c>
      <c r="D9" s="2">
        <v>1874</v>
      </c>
      <c r="E9" s="2">
        <v>857</v>
      </c>
      <c r="F9" s="2">
        <v>555</v>
      </c>
      <c r="G9" s="2">
        <v>455</v>
      </c>
      <c r="H9" s="2">
        <v>53</v>
      </c>
      <c r="L9" s="7">
        <v>1994</v>
      </c>
      <c r="M9" s="8">
        <v>967</v>
      </c>
      <c r="N9" s="8">
        <v>2090</v>
      </c>
      <c r="O9" s="8">
        <v>563</v>
      </c>
      <c r="P9" s="8">
        <v>857</v>
      </c>
      <c r="Q9" s="8">
        <v>399</v>
      </c>
      <c r="R9" s="8">
        <v>0</v>
      </c>
    </row>
    <row r="10" spans="1:18">
      <c r="A10" s="2">
        <v>1997</v>
      </c>
      <c r="B10" s="2">
        <f t="shared" si="0"/>
        <v>6254</v>
      </c>
      <c r="C10" s="2">
        <v>1806</v>
      </c>
      <c r="D10" s="2">
        <v>2499</v>
      </c>
      <c r="E10" s="2">
        <v>862</v>
      </c>
      <c r="F10" s="2">
        <v>630</v>
      </c>
      <c r="G10" s="2">
        <v>270</v>
      </c>
      <c r="H10" s="2">
        <v>187</v>
      </c>
      <c r="L10" s="7">
        <v>1995</v>
      </c>
      <c r="M10" s="8">
        <v>1493</v>
      </c>
      <c r="N10" s="8">
        <v>2029</v>
      </c>
      <c r="O10" s="8">
        <v>679</v>
      </c>
      <c r="P10" s="8">
        <v>778</v>
      </c>
      <c r="Q10" s="8">
        <v>340</v>
      </c>
      <c r="R10" s="8">
        <v>107</v>
      </c>
    </row>
    <row r="11" spans="1:18">
      <c r="A11" s="2">
        <v>1996</v>
      </c>
      <c r="B11" s="2">
        <f t="shared" si="0"/>
        <v>6116</v>
      </c>
      <c r="C11" s="2">
        <v>1447</v>
      </c>
      <c r="D11" s="2">
        <v>2513</v>
      </c>
      <c r="E11" s="2">
        <v>1113</v>
      </c>
      <c r="F11" s="2">
        <v>634</v>
      </c>
      <c r="G11" s="2">
        <v>409</v>
      </c>
      <c r="H11" s="2" t="s">
        <v>4</v>
      </c>
      <c r="L11" s="7">
        <v>1996</v>
      </c>
      <c r="M11" s="8">
        <v>1447</v>
      </c>
      <c r="N11" s="8">
        <v>2513</v>
      </c>
      <c r="O11" s="8">
        <v>1113</v>
      </c>
      <c r="P11" s="8">
        <v>634</v>
      </c>
      <c r="Q11" s="8">
        <v>409</v>
      </c>
      <c r="R11" s="8">
        <v>0</v>
      </c>
    </row>
    <row r="12" spans="1:18">
      <c r="A12" s="2">
        <v>1995</v>
      </c>
      <c r="B12" s="2">
        <f t="shared" si="0"/>
        <v>5426</v>
      </c>
      <c r="C12" s="2">
        <v>1493</v>
      </c>
      <c r="D12" s="2">
        <v>2029</v>
      </c>
      <c r="E12" s="2">
        <v>679</v>
      </c>
      <c r="F12" s="2">
        <v>778</v>
      </c>
      <c r="G12" s="2">
        <v>340</v>
      </c>
      <c r="H12" s="2">
        <v>107</v>
      </c>
      <c r="L12" s="7">
        <v>1997</v>
      </c>
      <c r="M12" s="8">
        <v>1806</v>
      </c>
      <c r="N12" s="8">
        <v>2499</v>
      </c>
      <c r="O12" s="8">
        <v>862</v>
      </c>
      <c r="P12" s="8">
        <v>630</v>
      </c>
      <c r="Q12" s="8">
        <v>270</v>
      </c>
      <c r="R12" s="8">
        <v>187</v>
      </c>
    </row>
    <row r="13" spans="1:18">
      <c r="A13" s="2">
        <v>1994</v>
      </c>
      <c r="B13" s="2">
        <f t="shared" si="0"/>
        <v>4876</v>
      </c>
      <c r="C13" s="2">
        <v>967</v>
      </c>
      <c r="D13" s="2">
        <v>2090</v>
      </c>
      <c r="E13" s="2">
        <v>563</v>
      </c>
      <c r="F13" s="2">
        <v>857</v>
      </c>
      <c r="G13" s="2">
        <v>399</v>
      </c>
      <c r="H13" s="2">
        <v>0</v>
      </c>
      <c r="L13" s="7">
        <v>1998</v>
      </c>
      <c r="M13" s="8">
        <v>1250</v>
      </c>
      <c r="N13" s="8">
        <v>1874</v>
      </c>
      <c r="O13" s="8">
        <v>857</v>
      </c>
      <c r="P13" s="8">
        <v>555</v>
      </c>
      <c r="Q13" s="8">
        <v>455</v>
      </c>
      <c r="R13" s="8">
        <v>53</v>
      </c>
    </row>
    <row r="14" spans="1:18">
      <c r="A14" s="2">
        <v>1993</v>
      </c>
      <c r="B14" s="2">
        <f t="shared" si="0"/>
        <v>5024</v>
      </c>
      <c r="C14" s="2">
        <v>1193</v>
      </c>
      <c r="D14" s="2">
        <v>1889</v>
      </c>
      <c r="E14" s="2">
        <v>760</v>
      </c>
      <c r="F14" s="2">
        <v>705</v>
      </c>
      <c r="G14" s="2">
        <v>435</v>
      </c>
      <c r="H14" s="2">
        <v>42</v>
      </c>
      <c r="L14" s="7">
        <v>1999</v>
      </c>
      <c r="M14" s="8">
        <v>556</v>
      </c>
      <c r="N14" s="8">
        <v>2047</v>
      </c>
      <c r="O14" s="8">
        <v>1093</v>
      </c>
      <c r="P14" s="8">
        <v>462</v>
      </c>
      <c r="Q14" s="8">
        <v>464</v>
      </c>
      <c r="R14" s="8">
        <v>0</v>
      </c>
    </row>
    <row r="15" spans="1:18">
      <c r="A15" s="2">
        <v>1992</v>
      </c>
      <c r="B15" s="2">
        <f t="shared" si="0"/>
        <v>5648</v>
      </c>
      <c r="C15" s="2">
        <v>1306</v>
      </c>
      <c r="D15" s="2">
        <v>2118</v>
      </c>
      <c r="E15" s="2">
        <v>825</v>
      </c>
      <c r="F15" s="2">
        <v>709</v>
      </c>
      <c r="G15" s="2">
        <v>650</v>
      </c>
      <c r="H15" s="2">
        <v>40</v>
      </c>
      <c r="L15" s="7">
        <v>2000</v>
      </c>
      <c r="M15" s="8">
        <v>548</v>
      </c>
      <c r="N15" s="8">
        <v>2256</v>
      </c>
      <c r="O15" s="8">
        <v>1323</v>
      </c>
      <c r="P15" s="8">
        <v>621</v>
      </c>
      <c r="Q15" s="8">
        <v>325</v>
      </c>
      <c r="R15" s="8">
        <v>173</v>
      </c>
    </row>
    <row r="16" spans="1:18">
      <c r="A16" s="2">
        <v>1991</v>
      </c>
      <c r="B16" s="2">
        <f t="shared" si="0"/>
        <v>5872</v>
      </c>
      <c r="C16" s="2">
        <v>1633</v>
      </c>
      <c r="D16" s="2">
        <v>2271</v>
      </c>
      <c r="E16" s="2">
        <v>947</v>
      </c>
      <c r="F16" s="2">
        <v>606</v>
      </c>
      <c r="G16" s="2">
        <v>415</v>
      </c>
      <c r="H16" s="2" t="s">
        <v>4</v>
      </c>
      <c r="L16" s="7">
        <v>2001</v>
      </c>
      <c r="M16" s="8">
        <v>676</v>
      </c>
      <c r="N16" s="8">
        <v>1892</v>
      </c>
      <c r="O16" s="8">
        <v>1483</v>
      </c>
      <c r="P16" s="8">
        <v>662</v>
      </c>
      <c r="Q16" s="8">
        <v>731</v>
      </c>
      <c r="R16" s="8">
        <v>0</v>
      </c>
    </row>
    <row r="17" spans="1:18">
      <c r="A17" s="2">
        <v>1990</v>
      </c>
      <c r="B17" s="2">
        <f t="shared" si="0"/>
        <v>0</v>
      </c>
      <c r="C17" s="2" t="s">
        <v>6</v>
      </c>
      <c r="D17" s="2" t="s">
        <v>6</v>
      </c>
      <c r="E17" s="2" t="s">
        <v>6</v>
      </c>
      <c r="F17" s="2" t="s">
        <v>6</v>
      </c>
      <c r="G17" s="2" t="s">
        <v>6</v>
      </c>
      <c r="H17" s="2" t="s">
        <v>6</v>
      </c>
      <c r="L17" s="7">
        <v>2002</v>
      </c>
      <c r="M17" s="8">
        <v>997</v>
      </c>
      <c r="N17" s="8">
        <v>2165</v>
      </c>
      <c r="O17" s="8">
        <v>1445</v>
      </c>
      <c r="P17" s="8">
        <v>763</v>
      </c>
      <c r="Q17" s="8">
        <v>732</v>
      </c>
      <c r="R17" s="8">
        <v>0</v>
      </c>
    </row>
    <row r="18" spans="1:18">
      <c r="A18" s="2">
        <v>1989</v>
      </c>
      <c r="B18" s="2">
        <f t="shared" si="0"/>
        <v>3183</v>
      </c>
      <c r="C18" s="2">
        <v>1232</v>
      </c>
      <c r="D18" s="2">
        <v>1158</v>
      </c>
      <c r="E18" s="2">
        <v>355</v>
      </c>
      <c r="F18" s="2">
        <v>277</v>
      </c>
      <c r="G18" s="2">
        <v>153</v>
      </c>
      <c r="H18" s="2">
        <v>8</v>
      </c>
      <c r="L18" s="7">
        <v>2003</v>
      </c>
      <c r="M18" s="8">
        <v>1988</v>
      </c>
      <c r="N18" s="8">
        <v>2245</v>
      </c>
      <c r="O18" s="8">
        <v>1380</v>
      </c>
      <c r="P18" s="8">
        <v>769</v>
      </c>
      <c r="Q18" s="8">
        <v>813</v>
      </c>
      <c r="R18" s="8">
        <v>0</v>
      </c>
    </row>
    <row r="19" spans="1:18">
      <c r="L19" s="7">
        <v>2005</v>
      </c>
      <c r="M19" s="8">
        <v>1590</v>
      </c>
      <c r="N19" s="8">
        <v>3061</v>
      </c>
      <c r="O19" s="8">
        <v>2727</v>
      </c>
      <c r="P19" s="8">
        <v>931</v>
      </c>
      <c r="Q19" s="8">
        <v>864</v>
      </c>
      <c r="R19" s="8">
        <v>0</v>
      </c>
    </row>
    <row r="20" spans="1:18">
      <c r="A20" t="s">
        <v>11</v>
      </c>
      <c r="L20" s="7" t="s">
        <v>5</v>
      </c>
      <c r="M20" s="8">
        <v>1779</v>
      </c>
      <c r="N20" s="8">
        <v>2999</v>
      </c>
      <c r="O20" s="8">
        <v>2683</v>
      </c>
      <c r="P20" s="8">
        <v>810</v>
      </c>
      <c r="Q20" s="8">
        <v>736</v>
      </c>
      <c r="R20" s="8">
        <v>0</v>
      </c>
    </row>
    <row r="21" spans="1:18">
      <c r="L21" s="7" t="s">
        <v>13</v>
      </c>
      <c r="M21" s="8">
        <v>20461</v>
      </c>
      <c r="N21" s="8">
        <v>35106</v>
      </c>
      <c r="O21" s="8">
        <v>19095</v>
      </c>
      <c r="P21" s="8">
        <v>10769</v>
      </c>
      <c r="Q21" s="8">
        <v>8191</v>
      </c>
      <c r="R21" s="8">
        <v>610</v>
      </c>
    </row>
  </sheetData>
  <pageMargins left="0.7" right="0.7" top="0.75" bottom="0.75" header="0.3" footer="0.3"/>
  <pageSetup paperSize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selection activeCell="P35" sqref="P35"/>
    </sheetView>
  </sheetViews>
  <sheetFormatPr defaultRowHeight="15"/>
  <cols>
    <col min="8" max="8" width="13.140625" bestFit="1" customWidth="1"/>
    <col min="9" max="9" width="12" bestFit="1" customWidth="1"/>
    <col min="11" max="11" width="13.140625" bestFit="1" customWidth="1"/>
    <col min="12" max="12" width="12" bestFit="1" customWidth="1"/>
    <col min="13" max="13" width="22.85546875" customWidth="1"/>
  </cols>
  <sheetData>
    <row r="1" spans="1:12" ht="60">
      <c r="A1" s="4" t="s">
        <v>0</v>
      </c>
      <c r="B1" s="4" t="s">
        <v>1</v>
      </c>
      <c r="C1" s="4" t="s">
        <v>7</v>
      </c>
      <c r="D1" s="4" t="s">
        <v>2</v>
      </c>
      <c r="E1" s="4" t="s">
        <v>8</v>
      </c>
      <c r="F1" s="4" t="s">
        <v>9</v>
      </c>
      <c r="G1" s="4" t="s">
        <v>10</v>
      </c>
      <c r="H1" s="5" t="s">
        <v>3</v>
      </c>
      <c r="K1" s="6" t="s">
        <v>12</v>
      </c>
      <c r="L1" t="s">
        <v>21</v>
      </c>
    </row>
    <row r="2" spans="1:12">
      <c r="A2" s="2">
        <v>2005</v>
      </c>
      <c r="B2" s="2">
        <f>SUM(C2:H2)</f>
        <v>9173</v>
      </c>
      <c r="C2" s="2">
        <v>1590</v>
      </c>
      <c r="D2" s="2">
        <v>3061</v>
      </c>
      <c r="E2" s="2">
        <v>2727</v>
      </c>
      <c r="F2" s="2">
        <v>931</v>
      </c>
      <c r="G2" s="2">
        <v>864</v>
      </c>
      <c r="H2" s="2" t="s">
        <v>4</v>
      </c>
      <c r="I2" s="1"/>
      <c r="K2" s="18">
        <v>1989</v>
      </c>
      <c r="L2" s="8">
        <v>3183</v>
      </c>
    </row>
    <row r="3" spans="1:12">
      <c r="A3" s="3">
        <v>2004</v>
      </c>
      <c r="B3" s="2">
        <f t="shared" ref="B3:B18" si="0">SUM(C3:H3)</f>
        <v>9007</v>
      </c>
      <c r="C3" s="2">
        <v>1779</v>
      </c>
      <c r="D3" s="2">
        <v>2999</v>
      </c>
      <c r="E3" s="2">
        <v>2683</v>
      </c>
      <c r="F3" s="2">
        <v>810</v>
      </c>
      <c r="G3" s="2">
        <v>736</v>
      </c>
      <c r="H3" s="2" t="s">
        <v>4</v>
      </c>
      <c r="K3" s="18">
        <v>1990</v>
      </c>
      <c r="L3" s="8">
        <v>0</v>
      </c>
    </row>
    <row r="4" spans="1:12">
      <c r="A4" s="2">
        <v>2003</v>
      </c>
      <c r="B4" s="2">
        <f t="shared" si="0"/>
        <v>7195</v>
      </c>
      <c r="C4" s="2">
        <v>1988</v>
      </c>
      <c r="D4" s="2">
        <v>2245</v>
      </c>
      <c r="E4" s="2">
        <v>1380</v>
      </c>
      <c r="F4" s="2">
        <v>769</v>
      </c>
      <c r="G4" s="2">
        <v>813</v>
      </c>
      <c r="H4" s="2" t="s">
        <v>4</v>
      </c>
      <c r="K4" s="18">
        <v>1991</v>
      </c>
      <c r="L4" s="8">
        <v>5872</v>
      </c>
    </row>
    <row r="5" spans="1:12">
      <c r="A5" s="2">
        <v>2002</v>
      </c>
      <c r="B5" s="2">
        <f t="shared" si="0"/>
        <v>6102</v>
      </c>
      <c r="C5" s="2">
        <v>997</v>
      </c>
      <c r="D5" s="2">
        <v>2165</v>
      </c>
      <c r="E5" s="2">
        <v>1445</v>
      </c>
      <c r="F5" s="2">
        <v>763</v>
      </c>
      <c r="G5" s="2">
        <v>732</v>
      </c>
      <c r="H5" s="2" t="s">
        <v>4</v>
      </c>
      <c r="K5" s="18">
        <v>1992</v>
      </c>
      <c r="L5" s="8">
        <v>5648</v>
      </c>
    </row>
    <row r="6" spans="1:12">
      <c r="A6" s="2">
        <v>2001</v>
      </c>
      <c r="B6" s="2">
        <f t="shared" si="0"/>
        <v>5444</v>
      </c>
      <c r="C6" s="2">
        <v>676</v>
      </c>
      <c r="D6" s="2">
        <v>1892</v>
      </c>
      <c r="E6" s="2">
        <v>1483</v>
      </c>
      <c r="F6" s="2">
        <v>662</v>
      </c>
      <c r="G6" s="2">
        <v>731</v>
      </c>
      <c r="H6" s="2" t="s">
        <v>4</v>
      </c>
      <c r="K6" s="18">
        <v>1993</v>
      </c>
      <c r="L6" s="8">
        <v>5024</v>
      </c>
    </row>
    <row r="7" spans="1:12">
      <c r="A7" s="2">
        <v>2000</v>
      </c>
      <c r="B7" s="2">
        <f t="shared" si="0"/>
        <v>5246</v>
      </c>
      <c r="C7" s="2">
        <v>548</v>
      </c>
      <c r="D7" s="2">
        <v>2256</v>
      </c>
      <c r="E7" s="2">
        <v>1323</v>
      </c>
      <c r="F7" s="2">
        <v>621</v>
      </c>
      <c r="G7" s="2">
        <v>325</v>
      </c>
      <c r="H7" s="2">
        <v>173</v>
      </c>
      <c r="K7" s="18">
        <v>1994</v>
      </c>
      <c r="L7" s="8">
        <v>4876</v>
      </c>
    </row>
    <row r="8" spans="1:12">
      <c r="A8" s="2">
        <v>1999</v>
      </c>
      <c r="B8" s="2">
        <f t="shared" si="0"/>
        <v>4622</v>
      </c>
      <c r="C8" s="2">
        <v>556</v>
      </c>
      <c r="D8" s="2">
        <v>2047</v>
      </c>
      <c r="E8" s="2">
        <v>1093</v>
      </c>
      <c r="F8" s="2">
        <v>462</v>
      </c>
      <c r="G8" s="2">
        <v>464</v>
      </c>
      <c r="H8" s="2">
        <v>0</v>
      </c>
      <c r="K8" s="18">
        <v>1995</v>
      </c>
      <c r="L8" s="8">
        <v>5426</v>
      </c>
    </row>
    <row r="9" spans="1:12">
      <c r="A9" s="2">
        <v>1998</v>
      </c>
      <c r="B9" s="2">
        <f t="shared" si="0"/>
        <v>5044</v>
      </c>
      <c r="C9" s="2">
        <v>1250</v>
      </c>
      <c r="D9" s="2">
        <v>1874</v>
      </c>
      <c r="E9" s="2">
        <v>857</v>
      </c>
      <c r="F9" s="2">
        <v>555</v>
      </c>
      <c r="G9" s="2">
        <v>455</v>
      </c>
      <c r="H9" s="2">
        <v>53</v>
      </c>
      <c r="K9" s="18">
        <v>1996</v>
      </c>
      <c r="L9" s="8">
        <v>6116</v>
      </c>
    </row>
    <row r="10" spans="1:12">
      <c r="A10" s="2">
        <v>1997</v>
      </c>
      <c r="B10" s="2">
        <f t="shared" si="0"/>
        <v>6254</v>
      </c>
      <c r="C10" s="2">
        <v>1806</v>
      </c>
      <c r="D10" s="2">
        <v>2499</v>
      </c>
      <c r="E10" s="2">
        <v>862</v>
      </c>
      <c r="F10" s="2">
        <v>630</v>
      </c>
      <c r="G10" s="2">
        <v>270</v>
      </c>
      <c r="H10" s="2">
        <v>187</v>
      </c>
      <c r="K10" s="18">
        <v>1997</v>
      </c>
      <c r="L10" s="8">
        <v>6254</v>
      </c>
    </row>
    <row r="11" spans="1:12">
      <c r="A11" s="2">
        <v>1996</v>
      </c>
      <c r="B11" s="2">
        <f t="shared" si="0"/>
        <v>6116</v>
      </c>
      <c r="C11" s="2">
        <v>1447</v>
      </c>
      <c r="D11" s="2">
        <v>2513</v>
      </c>
      <c r="E11" s="2">
        <v>1113</v>
      </c>
      <c r="F11" s="2">
        <v>634</v>
      </c>
      <c r="G11" s="2">
        <v>409</v>
      </c>
      <c r="H11" s="2" t="s">
        <v>4</v>
      </c>
      <c r="K11" s="18">
        <v>1998</v>
      </c>
      <c r="L11" s="8">
        <v>5044</v>
      </c>
    </row>
    <row r="12" spans="1:12">
      <c r="A12" s="2">
        <v>1995</v>
      </c>
      <c r="B12" s="2">
        <f t="shared" si="0"/>
        <v>5426</v>
      </c>
      <c r="C12" s="2">
        <v>1493</v>
      </c>
      <c r="D12" s="2">
        <v>2029</v>
      </c>
      <c r="E12" s="2">
        <v>679</v>
      </c>
      <c r="F12" s="2">
        <v>778</v>
      </c>
      <c r="G12" s="2">
        <v>340</v>
      </c>
      <c r="H12" s="2">
        <v>107</v>
      </c>
      <c r="K12" s="18">
        <v>1999</v>
      </c>
      <c r="L12" s="8">
        <v>4622</v>
      </c>
    </row>
    <row r="13" spans="1:12">
      <c r="A13" s="2">
        <v>1994</v>
      </c>
      <c r="B13" s="2">
        <f t="shared" si="0"/>
        <v>4876</v>
      </c>
      <c r="C13" s="2">
        <v>967</v>
      </c>
      <c r="D13" s="2">
        <v>2090</v>
      </c>
      <c r="E13" s="2">
        <v>563</v>
      </c>
      <c r="F13" s="2">
        <v>857</v>
      </c>
      <c r="G13" s="2">
        <v>399</v>
      </c>
      <c r="H13" s="2">
        <v>0</v>
      </c>
      <c r="K13" s="18">
        <v>2000</v>
      </c>
      <c r="L13" s="8">
        <v>5246</v>
      </c>
    </row>
    <row r="14" spans="1:12">
      <c r="A14" s="2">
        <v>1993</v>
      </c>
      <c r="B14" s="2">
        <f t="shared" si="0"/>
        <v>5024</v>
      </c>
      <c r="C14" s="2">
        <v>1193</v>
      </c>
      <c r="D14" s="2">
        <v>1889</v>
      </c>
      <c r="E14" s="2">
        <v>760</v>
      </c>
      <c r="F14" s="2">
        <v>705</v>
      </c>
      <c r="G14" s="2">
        <v>435</v>
      </c>
      <c r="H14" s="2">
        <v>42</v>
      </c>
      <c r="K14" s="18">
        <v>2001</v>
      </c>
      <c r="L14" s="8">
        <v>5444</v>
      </c>
    </row>
    <row r="15" spans="1:12">
      <c r="A15" s="2">
        <v>1992</v>
      </c>
      <c r="B15" s="2">
        <f t="shared" si="0"/>
        <v>5648</v>
      </c>
      <c r="C15" s="2">
        <v>1306</v>
      </c>
      <c r="D15" s="2">
        <v>2118</v>
      </c>
      <c r="E15" s="2">
        <v>825</v>
      </c>
      <c r="F15" s="2">
        <v>709</v>
      </c>
      <c r="G15" s="2">
        <v>650</v>
      </c>
      <c r="H15" s="2">
        <v>40</v>
      </c>
      <c r="K15" s="18">
        <v>2002</v>
      </c>
      <c r="L15" s="8">
        <v>6102</v>
      </c>
    </row>
    <row r="16" spans="1:12">
      <c r="A16" s="2">
        <v>1991</v>
      </c>
      <c r="B16" s="2">
        <f t="shared" si="0"/>
        <v>5872</v>
      </c>
      <c r="C16" s="2">
        <v>1633</v>
      </c>
      <c r="D16" s="2">
        <v>2271</v>
      </c>
      <c r="E16" s="2">
        <v>947</v>
      </c>
      <c r="F16" s="2">
        <v>606</v>
      </c>
      <c r="G16" s="2">
        <v>415</v>
      </c>
      <c r="H16" s="2" t="s">
        <v>4</v>
      </c>
      <c r="K16" s="18">
        <v>2003</v>
      </c>
      <c r="L16" s="8">
        <v>7195</v>
      </c>
    </row>
    <row r="17" spans="1:12">
      <c r="A17" s="2">
        <v>1990</v>
      </c>
      <c r="B17" s="2">
        <f t="shared" si="0"/>
        <v>0</v>
      </c>
      <c r="C17" s="2" t="s">
        <v>6</v>
      </c>
      <c r="D17" s="2" t="s">
        <v>6</v>
      </c>
      <c r="E17" s="2" t="s">
        <v>6</v>
      </c>
      <c r="F17" s="2" t="s">
        <v>6</v>
      </c>
      <c r="G17" s="2" t="s">
        <v>6</v>
      </c>
      <c r="H17" s="2" t="s">
        <v>6</v>
      </c>
      <c r="K17" s="18">
        <v>2004</v>
      </c>
      <c r="L17" s="8">
        <v>9007</v>
      </c>
    </row>
    <row r="18" spans="1:12">
      <c r="A18" s="2">
        <v>1989</v>
      </c>
      <c r="B18" s="2">
        <f t="shared" si="0"/>
        <v>3183</v>
      </c>
      <c r="C18" s="2">
        <v>1232</v>
      </c>
      <c r="D18" s="2">
        <v>1158</v>
      </c>
      <c r="E18" s="2">
        <v>355</v>
      </c>
      <c r="F18" s="2">
        <v>277</v>
      </c>
      <c r="G18" s="2">
        <v>153</v>
      </c>
      <c r="H18" s="2">
        <v>8</v>
      </c>
      <c r="K18" s="18">
        <v>2005</v>
      </c>
      <c r="L18" s="8">
        <v>9173</v>
      </c>
    </row>
    <row r="19" spans="1:12">
      <c r="K19" s="18" t="s">
        <v>13</v>
      </c>
      <c r="L19" s="8">
        <v>94232</v>
      </c>
    </row>
    <row r="20" spans="1:12">
      <c r="A20" t="s">
        <v>11</v>
      </c>
    </row>
    <row r="21" spans="1:12">
      <c r="G21" s="19"/>
      <c r="H21" s="20"/>
      <c r="I21" s="20"/>
      <c r="J21" s="20"/>
      <c r="K21" s="20"/>
      <c r="L21" s="21"/>
    </row>
    <row r="22" spans="1:12">
      <c r="G22" s="22"/>
      <c r="H22" s="9"/>
      <c r="I22" s="10"/>
      <c r="J22" s="11"/>
      <c r="K22" s="23"/>
      <c r="L22" s="24"/>
    </row>
    <row r="23" spans="1:12">
      <c r="G23" s="22"/>
      <c r="H23" s="12"/>
      <c r="I23" s="13"/>
      <c r="J23" s="14"/>
      <c r="K23" s="23"/>
      <c r="L23" s="24"/>
    </row>
    <row r="24" spans="1:12">
      <c r="G24" s="22"/>
      <c r="H24" s="12"/>
      <c r="I24" s="13"/>
      <c r="J24" s="14"/>
      <c r="K24" s="23"/>
      <c r="L24" s="24"/>
    </row>
    <row r="25" spans="1:12">
      <c r="G25" s="22"/>
      <c r="H25" s="12"/>
      <c r="I25" s="13"/>
      <c r="J25" s="14"/>
      <c r="K25" s="23"/>
      <c r="L25" s="24"/>
    </row>
    <row r="26" spans="1:12">
      <c r="G26" s="22"/>
      <c r="H26" s="12"/>
      <c r="I26" s="13"/>
      <c r="J26" s="14"/>
      <c r="K26" s="23"/>
      <c r="L26" s="24"/>
    </row>
    <row r="27" spans="1:12">
      <c r="G27" s="22"/>
      <c r="H27" s="12"/>
      <c r="I27" s="13"/>
      <c r="J27" s="14"/>
      <c r="K27" s="23"/>
      <c r="L27" s="24"/>
    </row>
    <row r="28" spans="1:12">
      <c r="G28" s="22"/>
      <c r="H28" s="12"/>
      <c r="I28" s="13"/>
      <c r="J28" s="14"/>
      <c r="K28" s="23"/>
      <c r="L28" s="24"/>
    </row>
    <row r="29" spans="1:12">
      <c r="G29" s="22"/>
      <c r="H29" s="12"/>
      <c r="I29" s="13"/>
      <c r="J29" s="14"/>
      <c r="K29" s="23"/>
      <c r="L29" s="24"/>
    </row>
    <row r="30" spans="1:12">
      <c r="G30" s="22"/>
      <c r="H30" s="12"/>
      <c r="I30" s="13"/>
      <c r="J30" s="14"/>
      <c r="K30" s="23"/>
      <c r="L30" s="24"/>
    </row>
    <row r="31" spans="1:12">
      <c r="G31" s="22"/>
      <c r="H31" s="12"/>
      <c r="I31" s="13"/>
      <c r="J31" s="14"/>
      <c r="K31" s="23"/>
      <c r="L31" s="24"/>
    </row>
    <row r="32" spans="1:12">
      <c r="G32" s="22"/>
      <c r="H32" s="12"/>
      <c r="I32" s="13"/>
      <c r="J32" s="14"/>
      <c r="K32" s="23"/>
      <c r="L32" s="24"/>
    </row>
    <row r="33" spans="7:12">
      <c r="G33" s="22"/>
      <c r="H33" s="12"/>
      <c r="I33" s="13"/>
      <c r="J33" s="14"/>
      <c r="K33" s="23"/>
      <c r="L33" s="24"/>
    </row>
    <row r="34" spans="7:12">
      <c r="G34" s="22"/>
      <c r="H34" s="12"/>
      <c r="I34" s="13"/>
      <c r="J34" s="14"/>
      <c r="K34" s="23"/>
      <c r="L34" s="24"/>
    </row>
    <row r="35" spans="7:12">
      <c r="G35" s="22"/>
      <c r="H35" s="12"/>
      <c r="I35" s="13"/>
      <c r="J35" s="14"/>
      <c r="K35" s="23"/>
      <c r="L35" s="24"/>
    </row>
    <row r="36" spans="7:12">
      <c r="G36" s="22"/>
      <c r="H36" s="12"/>
      <c r="I36" s="13"/>
      <c r="J36" s="14"/>
      <c r="K36" s="23"/>
      <c r="L36" s="24"/>
    </row>
    <row r="37" spans="7:12">
      <c r="G37" s="22"/>
      <c r="H37" s="12"/>
      <c r="I37" s="13"/>
      <c r="J37" s="14"/>
      <c r="K37" s="23"/>
      <c r="L37" s="24"/>
    </row>
    <row r="38" spans="7:12">
      <c r="G38" s="22"/>
      <c r="H38" s="12"/>
      <c r="I38" s="13"/>
      <c r="J38" s="14"/>
      <c r="K38" s="23"/>
      <c r="L38" s="24"/>
    </row>
    <row r="39" spans="7:12">
      <c r="G39" s="22"/>
      <c r="H39" s="15"/>
      <c r="I39" s="16"/>
      <c r="J39" s="17"/>
      <c r="K39" s="23"/>
      <c r="L39" s="24"/>
    </row>
    <row r="40" spans="7:12">
      <c r="G40" s="22"/>
      <c r="H40" s="23"/>
      <c r="I40" s="23"/>
      <c r="J40" s="23"/>
      <c r="K40" s="23"/>
      <c r="L40" s="24"/>
    </row>
    <row r="41" spans="7:12">
      <c r="G41" s="22"/>
      <c r="H41" s="23"/>
      <c r="I41" s="23"/>
      <c r="J41" s="23"/>
      <c r="K41" s="23"/>
      <c r="L41" s="24"/>
    </row>
    <row r="42" spans="7:12">
      <c r="G42" s="22"/>
      <c r="H42" s="23"/>
      <c r="I42" s="23"/>
      <c r="J42" s="23"/>
      <c r="K42" s="23"/>
      <c r="L42" s="24"/>
    </row>
    <row r="43" spans="7:12">
      <c r="G43" s="22"/>
      <c r="H43" s="23"/>
      <c r="I43" s="23"/>
      <c r="J43" s="23"/>
      <c r="K43" s="23"/>
      <c r="L43" s="24"/>
    </row>
    <row r="44" spans="7:12">
      <c r="G44" s="25"/>
      <c r="H44" s="26"/>
      <c r="I44" s="26"/>
      <c r="J44" s="26"/>
      <c r="K44" s="26"/>
      <c r="L44" s="27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Visitors</vt:lpstr>
      <vt:lpstr>Arrival by year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kilomi</dc:creator>
  <cp:lastModifiedBy>kilomi</cp:lastModifiedBy>
  <dcterms:created xsi:type="dcterms:W3CDTF">2015-04-15T01:25:31Z</dcterms:created>
  <dcterms:modified xsi:type="dcterms:W3CDTF">2015-04-16T04:38:13Z</dcterms:modified>
</cp:coreProperties>
</file>